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K14" i="16" s="1"/>
  <c r="J14" i="16"/>
  <c r="I15" i="16"/>
  <c r="J15" i="16"/>
  <c r="K15" i="16"/>
  <c r="I16" i="16"/>
  <c r="J16" i="16"/>
  <c r="K16" i="16"/>
  <c r="I17" i="16"/>
  <c r="K17" i="16" s="1"/>
  <c r="J17" i="16"/>
  <c r="I18" i="16"/>
  <c r="K18" i="16" s="1"/>
  <c r="J18" i="16"/>
  <c r="I19" i="16"/>
  <c r="J19" i="16"/>
  <c r="K19" i="16"/>
  <c r="I20" i="16"/>
  <c r="J20" i="16"/>
  <c r="K20" i="16"/>
  <c r="I21" i="16"/>
  <c r="K21" i="16" s="1"/>
  <c r="J21" i="16"/>
  <c r="I22" i="16"/>
  <c r="K22" i="16" s="1"/>
  <c r="J22" i="16"/>
  <c r="I23" i="16"/>
  <c r="J23" i="16"/>
  <c r="K23" i="16"/>
  <c r="I24" i="16"/>
  <c r="J24" i="16"/>
  <c r="K24" i="16"/>
  <c r="I25" i="16"/>
  <c r="K25" i="16" s="1"/>
  <c r="J25" i="16"/>
  <c r="I26" i="16"/>
  <c r="K26" i="16" s="1"/>
  <c r="J26" i="16"/>
  <c r="I27" i="16"/>
  <c r="J27" i="16"/>
  <c r="K27" i="16"/>
  <c r="I28" i="16"/>
  <c r="J28" i="16"/>
  <c r="K28" i="16"/>
  <c r="I29" i="16"/>
  <c r="K29" i="16" s="1"/>
  <c r="J29" i="16"/>
  <c r="I30" i="16"/>
  <c r="K30" i="16" s="1"/>
  <c r="J30" i="16"/>
  <c r="I31" i="16"/>
  <c r="J31" i="16"/>
  <c r="K31" i="16"/>
  <c r="I32" i="16"/>
  <c r="J32" i="16"/>
  <c r="K32" i="16"/>
  <c r="I33" i="16"/>
  <c r="K33" i="16" s="1"/>
  <c r="J33" i="16"/>
  <c r="I34" i="16"/>
  <c r="J34" i="16"/>
  <c r="K34" i="16"/>
  <c r="I35" i="16"/>
  <c r="J35" i="16"/>
  <c r="K35" i="16"/>
  <c r="I36" i="16"/>
  <c r="K36" i="16" s="1"/>
  <c r="J36" i="16"/>
  <c r="I37" i="16"/>
  <c r="K37" i="16" s="1"/>
  <c r="J37" i="16"/>
  <c r="I38" i="16"/>
  <c r="K38" i="16" s="1"/>
  <c r="J38" i="16"/>
  <c r="I39" i="16"/>
  <c r="J39" i="16"/>
  <c r="K39" i="16"/>
  <c r="I40" i="16"/>
  <c r="J40" i="16"/>
  <c r="K40" i="16"/>
  <c r="I41" i="16"/>
  <c r="K41" i="16" s="1"/>
  <c r="J41" i="16"/>
  <c r="I42" i="16"/>
  <c r="K42" i="16" s="1"/>
  <c r="J42" i="16"/>
  <c r="K13" i="16"/>
  <c r="I13" i="16"/>
  <c r="I43" i="16" s="1"/>
  <c r="J13" i="16" l="1"/>
  <c r="F7" i="17"/>
  <c r="K43" i="16" l="1"/>
  <c r="J43" i="16"/>
</calcChain>
</file>

<file path=xl/sharedStrings.xml><?xml version="1.0" encoding="utf-8"?>
<sst xmlns="http://schemas.openxmlformats.org/spreadsheetml/2006/main" count="39" uniqueCount="38">
  <si>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</si>
  <si>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</si>
  <si>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</si>
  <si>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</si>
  <si>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</si>
  <si>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</si>
  <si>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</si>
  <si>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</si>
  <si>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</si>
  <si>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</si>
  <si>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</si>
  <si>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</si>
  <si>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</si>
  <si>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</si>
  <si>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</si>
  <si>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</si>
  <si>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</si>
  <si>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</si>
  <si>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</si>
  <si>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</si>
  <si>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</si>
  <si>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</si>
  <si>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</si>
  <si>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</si>
  <si>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</si>
  <si>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</si>
  <si>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</si>
  <si>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Количество мест в  соответствии с ТЗ</t>
  </si>
  <si>
    <t>Кол-во койко-мест  в наличии у исполнителя при одновременном заселении</t>
  </si>
  <si>
    <t>Дополнительная информация
(адрес квартиры)</t>
  </si>
  <si>
    <t>Месяц аренды квартиры</t>
  </si>
  <si>
    <t>Квартиры</t>
  </si>
  <si>
    <t>Оказание услуг по долгосрочной аренде квартир для командировочного персонала Заказчика в г. Иркутск</t>
  </si>
  <si>
    <t>БЭК-Ремонт</t>
  </si>
  <si>
    <t>Цена аренды за 1 квартиру в месяц, ед. (без НДС)</t>
  </si>
  <si>
    <t>Цена аренды за 1 квартиру в месяц, ед. (с НДС)</t>
  </si>
  <si>
    <t>Стоимость аренды (без НДС)</t>
  </si>
  <si>
    <t>Стоимость аренды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</si>
</sst>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43" totalsRowShown="0" headerRowDxfId="19" dataDxfId="18" tableBorderDxfId="17">
  <autoFilter ref="B12:L43"/>
  <tableColumns count="11">
    <tableColumn id="1" name="№" dataDxfId="16"/>
    <tableColumn id="8" name="Месяц аренды квартиры" dataDxfId="15"/>
    <tableColumn id="2" name="Квартиры" dataDxfId="14"/>
    <tableColumn id="3" name="Количество мест в  соответствии с ТЗ" dataDxfId="13"/>
    <tableColumn id="9" name="Кол-во койко-мест  в наличии у исполнителя при одновременном заселении" dataDxfId="12"/>
    <tableColumn id="4" name="Цена аренды за 1 квартиру в месяц, ед. (без НДС)" dataDxfId="11"/>
    <tableColumn id="7" name="НДС (%)" dataDxfId="10"/>
    <tableColumn id="6" name="Цена аренды за 1 квартиру в месяц, ед. (с НДС)" dataDxfId="9"/>
    <tableColumn id="12" name="Стоимость аренды (без НДС)" dataDxfId="8"/>
    <tableColumn id="13" name="Стоимость аренды (с НДС)" dataDxfId="7"/>
    <tableColumn id="5" name="Дополнительная информация_x000a_(адрес квартиры)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14.28515625" style="8" customWidth="1"/>
    <col min="4" max="4" width="28.5703125" style="3" customWidth="1"/>
    <col min="5" max="7" width="21.42578125" style="3" customWidth="1"/>
    <col min="8" max="8" width="10.85546875" style="3" customWidth="1"/>
    <col min="9" max="9" width="21.42578125" style="3" customWidth="1"/>
    <col min="10" max="11" width="17.85546875" style="3" customWidth="1"/>
    <col min="12" max="12" width="42.85546875" style="3" customWidth="1"/>
    <col min="13" max="16384" width="9.140625" style="3"/>
  </cols>
  <sheetData>
    <row r="1" spans="1:12" ht="21.75" customHeight="1" x14ac:dyDescent="0.25">
      <c r="A1" s="1"/>
      <c r="B1" s="21" t="s">
        <v>6</v>
      </c>
      <c r="C1" s="21"/>
      <c r="D1" s="2"/>
      <c r="E1" s="2"/>
      <c r="F1" s="2"/>
      <c r="G1" s="2"/>
      <c r="H1" s="2"/>
    </row>
    <row r="2" spans="1:12" ht="21.75" customHeight="1" x14ac:dyDescent="0.25">
      <c r="A2" s="4"/>
      <c r="B2" s="18" t="s">
        <v>9</v>
      </c>
      <c r="C2" s="18"/>
      <c r="D2" s="4"/>
      <c r="E2" s="4"/>
      <c r="F2" s="4"/>
      <c r="G2" s="4"/>
      <c r="H2" s="4"/>
      <c r="I2" s="4"/>
      <c r="J2" s="4"/>
      <c r="K2" s="4"/>
      <c r="L2" s="2"/>
    </row>
    <row r="3" spans="1:12" ht="21.75" customHeight="1" x14ac:dyDescent="0.25">
      <c r="A3" s="4"/>
      <c r="B3" s="38" t="s">
        <v>4</v>
      </c>
      <c r="C3" s="38"/>
      <c r="D3" s="36"/>
      <c r="E3" s="42"/>
      <c r="F3" s="43"/>
      <c r="G3" s="22"/>
      <c r="H3" s="20"/>
      <c r="I3" s="20"/>
      <c r="J3" s="23"/>
      <c r="K3" s="23"/>
    </row>
    <row r="4" spans="1:12" ht="21.75" customHeight="1" x14ac:dyDescent="0.25">
      <c r="A4" s="4"/>
      <c r="B4" s="38" t="s">
        <v>11</v>
      </c>
      <c r="C4" s="38"/>
      <c r="D4" s="45"/>
      <c r="E4" s="39" t="s">
        <v>33</v>
      </c>
      <c r="F4" s="40"/>
      <c r="G4" s="40"/>
      <c r="H4" s="40"/>
      <c r="I4" s="40"/>
      <c r="J4" s="40"/>
      <c r="K4" s="41"/>
    </row>
    <row r="5" spans="1:12" ht="21.75" customHeight="1" x14ac:dyDescent="0.25">
      <c r="A5" s="4"/>
      <c r="B5" s="38" t="s">
        <v>12</v>
      </c>
      <c r="C5" s="38"/>
      <c r="D5" s="45"/>
      <c r="E5" s="39" t="s">
        <v>25</v>
      </c>
      <c r="F5" s="40"/>
      <c r="G5" s="40"/>
      <c r="H5" s="40"/>
      <c r="I5" s="40"/>
      <c r="J5" s="40"/>
      <c r="K5" s="41"/>
    </row>
    <row r="6" spans="1:12" ht="21" customHeight="1" x14ac:dyDescent="0.25">
      <c r="A6" s="4"/>
      <c r="B6" s="38" t="s">
        <v>5</v>
      </c>
      <c r="C6" s="38"/>
      <c r="D6" s="36"/>
      <c r="E6" s="39" t="s">
        <v>32</v>
      </c>
      <c r="F6" s="40"/>
      <c r="G6" s="40"/>
      <c r="H6" s="40"/>
      <c r="I6" s="40"/>
      <c r="J6" s="40"/>
      <c r="K6" s="41"/>
    </row>
    <row r="7" spans="1:12" ht="21" customHeight="1" x14ac:dyDescent="0.25">
      <c r="A7" s="5"/>
      <c r="B7" s="38" t="s">
        <v>7</v>
      </c>
      <c r="C7" s="38"/>
      <c r="D7" s="36"/>
      <c r="E7" s="39"/>
      <c r="F7" s="40"/>
      <c r="G7" s="40"/>
      <c r="H7" s="40"/>
      <c r="I7" s="40"/>
      <c r="J7" s="40"/>
      <c r="K7" s="41"/>
    </row>
    <row r="8" spans="1:12" ht="21.75" customHeight="1" x14ac:dyDescent="0.25">
      <c r="A8" s="5"/>
      <c r="B8" s="6" t="s">
        <v>1</v>
      </c>
      <c r="C8" s="6"/>
      <c r="D8" s="19"/>
      <c r="E8" s="39"/>
      <c r="F8" s="41"/>
      <c r="G8" s="44"/>
      <c r="H8" s="44"/>
      <c r="I8" s="20"/>
      <c r="J8" s="23"/>
      <c r="K8" s="23"/>
    </row>
    <row r="9" spans="1:12" ht="21.75" customHeight="1" x14ac:dyDescent="0.25">
      <c r="A9" s="5"/>
      <c r="B9" s="7" t="s">
        <v>2</v>
      </c>
      <c r="C9" s="7"/>
      <c r="D9" s="19"/>
      <c r="E9" s="42"/>
      <c r="F9" s="43"/>
      <c r="G9" s="44"/>
      <c r="H9" s="44"/>
      <c r="I9" s="20"/>
      <c r="J9" s="23"/>
      <c r="K9" s="23"/>
    </row>
    <row r="10" spans="1:12" ht="33.75" customHeight="1" x14ac:dyDescent="0.25">
      <c r="A10" s="5"/>
      <c r="B10" s="36" t="s">
        <v>10</v>
      </c>
      <c r="C10" s="36"/>
      <c r="D10" s="36"/>
      <c r="E10" s="37"/>
      <c r="F10" s="37"/>
      <c r="G10" s="24"/>
      <c r="H10" s="24"/>
      <c r="I10" s="24"/>
      <c r="J10" s="23"/>
      <c r="K10" s="23"/>
    </row>
    <row r="11" spans="1:12" ht="21.75" customHeight="1" x14ac:dyDescent="0.25">
      <c r="A11" s="5"/>
      <c r="B11" s="26"/>
      <c r="C11" s="26"/>
      <c r="D11" s="26"/>
      <c r="E11" s="27"/>
      <c r="F11" s="27"/>
      <c r="G11" s="24"/>
      <c r="H11" s="24"/>
      <c r="I11" s="24"/>
      <c r="J11" s="23"/>
      <c r="K11" s="23"/>
    </row>
    <row r="12" spans="1:12" s="8" customFormat="1" ht="75" customHeight="1" x14ac:dyDescent="0.25">
      <c r="B12" s="25" t="s">
        <v>0</v>
      </c>
      <c r="C12" s="25" t="s">
        <v>30</v>
      </c>
      <c r="D12" s="25" t="s">
        <v>31</v>
      </c>
      <c r="E12" s="25" t="s">
        <v>27</v>
      </c>
      <c r="F12" s="25" t="s">
        <v>28</v>
      </c>
      <c r="G12" s="15" t="s">
        <v>34</v>
      </c>
      <c r="H12" s="15" t="s">
        <v>3</v>
      </c>
      <c r="I12" s="15" t="s">
        <v>35</v>
      </c>
      <c r="J12" s="15" t="s">
        <v>36</v>
      </c>
      <c r="K12" s="15" t="s">
        <v>37</v>
      </c>
      <c r="L12" s="9" t="s">
        <v>29</v>
      </c>
    </row>
    <row r="13" spans="1:12" s="11" customFormat="1" ht="20.25" customHeight="1" x14ac:dyDescent="0.25">
      <c r="A13" s="10"/>
      <c r="B13" s="16">
        <v>1</v>
      </c>
      <c r="C13" s="17"/>
      <c r="D13" s="34"/>
      <c r="E13" s="17"/>
      <c r="F13" s="17"/>
      <c r="G13" s="33"/>
      <c r="H13" s="32">
        <v>20</v>
      </c>
      <c r="I13" s="17">
        <f>ПозиционноеЦеновое[[#This Row],[Цена аренды за 1 квартиру в месяц, ед. (без НДС)]]*(1+ПозиционноеЦеновое[[#This Row],[НДС (%)]]/100)</f>
        <v>0</v>
      </c>
      <c r="J13" s="17">
        <f>ПозиционноеЦеновое[[#This Row],[Цена аренды за 1 квартиру в месяц, ед. (без НДС)]]</f>
        <v>0</v>
      </c>
      <c r="K13" s="17">
        <f>ПозиционноеЦеновое[[#This Row],[Цена аренды за 1 квартиру в месяц, ед. (с НДС)]]</f>
        <v>0</v>
      </c>
      <c r="L13" s="17"/>
    </row>
    <row r="14" spans="1:12" s="11" customFormat="1" ht="20.25" customHeight="1" x14ac:dyDescent="0.25">
      <c r="A14" s="10"/>
      <c r="B14" s="16">
        <v>2</v>
      </c>
      <c r="C14" s="17"/>
      <c r="D14" s="34"/>
      <c r="E14" s="17"/>
      <c r="F14" s="17"/>
      <c r="G14" s="33"/>
      <c r="H14" s="32"/>
      <c r="I14" s="17">
        <f>ПозиционноеЦеновое[[#This Row],[Цена аренды за 1 квартиру в месяц, ед. (без НДС)]]*(1+ПозиционноеЦеновое[[#This Row],[НДС (%)]]/100)</f>
        <v>0</v>
      </c>
      <c r="J14" s="17">
        <f>ПозиционноеЦеновое[[#This Row],[Цена аренды за 1 квартиру в месяц, ед. (без НДС)]]</f>
        <v>0</v>
      </c>
      <c r="K14" s="17">
        <f>ПозиционноеЦеновое[[#This Row],[Цена аренды за 1 квартиру в месяц, ед. (с НДС)]]</f>
        <v>0</v>
      </c>
      <c r="L14" s="17"/>
    </row>
    <row r="15" spans="1:12" s="11" customFormat="1" ht="20.25" customHeight="1" x14ac:dyDescent="0.25">
      <c r="A15" s="10"/>
      <c r="B15" s="16">
        <v>3</v>
      </c>
      <c r="C15" s="17"/>
      <c r="D15" s="34"/>
      <c r="E15" s="17"/>
      <c r="F15" s="17"/>
      <c r="G15" s="33"/>
      <c r="H15" s="32"/>
      <c r="I15" s="17">
        <f>ПозиционноеЦеновое[[#This Row],[Цена аренды за 1 квартиру в месяц, ед. (без НДС)]]*(1+ПозиционноеЦеновое[[#This Row],[НДС (%)]]/100)</f>
        <v>0</v>
      </c>
      <c r="J15" s="17">
        <f>ПозиционноеЦеновое[[#This Row],[Цена аренды за 1 квартиру в месяц, ед. (без НДС)]]</f>
        <v>0</v>
      </c>
      <c r="K15" s="17">
        <f>ПозиционноеЦеновое[[#This Row],[Цена аренды за 1 квартиру в месяц, ед. (с НДС)]]</f>
        <v>0</v>
      </c>
      <c r="L15" s="17"/>
    </row>
    <row r="16" spans="1:12" s="11" customFormat="1" ht="20.25" customHeight="1" x14ac:dyDescent="0.25">
      <c r="A16" s="10"/>
      <c r="B16" s="16">
        <v>4</v>
      </c>
      <c r="C16" s="17"/>
      <c r="D16" s="34"/>
      <c r="E16" s="17"/>
      <c r="F16" s="17"/>
      <c r="G16" s="33"/>
      <c r="H16" s="32"/>
      <c r="I16" s="17">
        <f>ПозиционноеЦеновое[[#This Row],[Цена аренды за 1 квартиру в месяц, ед. (без НДС)]]*(1+ПозиционноеЦеновое[[#This Row],[НДС (%)]]/100)</f>
        <v>0</v>
      </c>
      <c r="J16" s="17">
        <f>ПозиционноеЦеновое[[#This Row],[Цена аренды за 1 квартиру в месяц, ед. (без НДС)]]</f>
        <v>0</v>
      </c>
      <c r="K16" s="17">
        <f>ПозиционноеЦеновое[[#This Row],[Цена аренды за 1 квартиру в месяц, ед. (с НДС)]]</f>
        <v>0</v>
      </c>
      <c r="L16" s="17"/>
    </row>
    <row r="17" spans="1:12" s="11" customFormat="1" ht="20.25" customHeight="1" x14ac:dyDescent="0.25">
      <c r="A17" s="10"/>
      <c r="B17" s="16">
        <v>5</v>
      </c>
      <c r="C17" s="17"/>
      <c r="D17" s="34"/>
      <c r="E17" s="17"/>
      <c r="F17" s="17"/>
      <c r="G17" s="33"/>
      <c r="H17" s="32"/>
      <c r="I17" s="17">
        <f>ПозиционноеЦеновое[[#This Row],[Цена аренды за 1 квартиру в месяц, ед. (без НДС)]]*(1+ПозиционноеЦеновое[[#This Row],[НДС (%)]]/100)</f>
        <v>0</v>
      </c>
      <c r="J17" s="17">
        <f>ПозиционноеЦеновое[[#This Row],[Цена аренды за 1 квартиру в месяц, ед. (без НДС)]]</f>
        <v>0</v>
      </c>
      <c r="K17" s="17">
        <f>ПозиционноеЦеновое[[#This Row],[Цена аренды за 1 квартиру в месяц, ед. (с НДС)]]</f>
        <v>0</v>
      </c>
      <c r="L17" s="17"/>
    </row>
    <row r="18" spans="1:12" s="11" customFormat="1" ht="20.25" customHeight="1" x14ac:dyDescent="0.25">
      <c r="A18" s="10"/>
      <c r="B18" s="16">
        <v>6</v>
      </c>
      <c r="C18" s="17"/>
      <c r="D18" s="34"/>
      <c r="E18" s="17"/>
      <c r="F18" s="17"/>
      <c r="G18" s="33"/>
      <c r="H18" s="32"/>
      <c r="I18" s="17">
        <f>ПозиционноеЦеновое[[#This Row],[Цена аренды за 1 квартиру в месяц, ед. (без НДС)]]*(1+ПозиционноеЦеновое[[#This Row],[НДС (%)]]/100)</f>
        <v>0</v>
      </c>
      <c r="J18" s="17">
        <f>ПозиционноеЦеновое[[#This Row],[Цена аренды за 1 квартиру в месяц, ед. (без НДС)]]</f>
        <v>0</v>
      </c>
      <c r="K18" s="17">
        <f>ПозиционноеЦеновое[[#This Row],[Цена аренды за 1 квартиру в месяц, ед. (с НДС)]]</f>
        <v>0</v>
      </c>
      <c r="L18" s="17"/>
    </row>
    <row r="19" spans="1:12" s="11" customFormat="1" ht="20.25" customHeight="1" x14ac:dyDescent="0.25">
      <c r="A19" s="10"/>
      <c r="B19" s="16">
        <v>7</v>
      </c>
      <c r="C19" s="17"/>
      <c r="D19" s="34"/>
      <c r="E19" s="17"/>
      <c r="F19" s="17"/>
      <c r="G19" s="33"/>
      <c r="H19" s="32"/>
      <c r="I19" s="17">
        <f>ПозиционноеЦеновое[[#This Row],[Цена аренды за 1 квартиру в месяц, ед. (без НДС)]]*(1+ПозиционноеЦеновое[[#This Row],[НДС (%)]]/100)</f>
        <v>0</v>
      </c>
      <c r="J19" s="17">
        <f>ПозиционноеЦеновое[[#This Row],[Цена аренды за 1 квартиру в месяц, ед. (без НДС)]]</f>
        <v>0</v>
      </c>
      <c r="K19" s="17">
        <f>ПозиционноеЦеновое[[#This Row],[Цена аренды за 1 квартиру в месяц, ед. (с НДС)]]</f>
        <v>0</v>
      </c>
      <c r="L19" s="17"/>
    </row>
    <row r="20" spans="1:12" s="11" customFormat="1" ht="20.25" customHeight="1" x14ac:dyDescent="0.25">
      <c r="A20" s="10"/>
      <c r="B20" s="16">
        <v>8</v>
      </c>
      <c r="C20" s="17"/>
      <c r="D20" s="34"/>
      <c r="E20" s="17"/>
      <c r="F20" s="17"/>
      <c r="G20" s="33"/>
      <c r="H20" s="32"/>
      <c r="I20" s="17">
        <f>ПозиционноеЦеновое[[#This Row],[Цена аренды за 1 квартиру в месяц, ед. (без НДС)]]*(1+ПозиционноеЦеновое[[#This Row],[НДС (%)]]/100)</f>
        <v>0</v>
      </c>
      <c r="J20" s="17">
        <f>ПозиционноеЦеновое[[#This Row],[Цена аренды за 1 квартиру в месяц, ед. (без НДС)]]</f>
        <v>0</v>
      </c>
      <c r="K20" s="17">
        <f>ПозиционноеЦеновое[[#This Row],[Цена аренды за 1 квартиру в месяц, ед. (с НДС)]]</f>
        <v>0</v>
      </c>
      <c r="L20" s="17"/>
    </row>
    <row r="21" spans="1:12" s="11" customFormat="1" ht="21.75" customHeight="1" x14ac:dyDescent="0.25">
      <c r="A21" s="10"/>
      <c r="B21" s="16">
        <v>9</v>
      </c>
      <c r="C21" s="17"/>
      <c r="D21" s="34"/>
      <c r="E21" s="17"/>
      <c r="F21" s="17"/>
      <c r="G21" s="33"/>
      <c r="H21" s="32"/>
      <c r="I21" s="17">
        <f>ПозиционноеЦеновое[[#This Row],[Цена аренды за 1 квартиру в месяц, ед. (без НДС)]]*(1+ПозиционноеЦеновое[[#This Row],[НДС (%)]]/100)</f>
        <v>0</v>
      </c>
      <c r="J21" s="17">
        <f>ПозиционноеЦеновое[[#This Row],[Цена аренды за 1 квартиру в месяц, ед. (без НДС)]]</f>
        <v>0</v>
      </c>
      <c r="K21" s="17">
        <f>ПозиционноеЦеновое[[#This Row],[Цена аренды за 1 квартиру в месяц, ед. (с НДС)]]</f>
        <v>0</v>
      </c>
      <c r="L21" s="17"/>
    </row>
    <row r="22" spans="1:12" s="11" customFormat="1" ht="21.75" customHeight="1" x14ac:dyDescent="0.25">
      <c r="A22" s="10"/>
      <c r="B22" s="16">
        <v>10</v>
      </c>
      <c r="C22" s="17"/>
      <c r="D22" s="34"/>
      <c r="E22" s="17"/>
      <c r="F22" s="17"/>
      <c r="G22" s="33"/>
      <c r="H22" s="32"/>
      <c r="I22" s="17">
        <f>ПозиционноеЦеновое[[#This Row],[Цена аренды за 1 квартиру в месяц, ед. (без НДС)]]*(1+ПозиционноеЦеновое[[#This Row],[НДС (%)]]/100)</f>
        <v>0</v>
      </c>
      <c r="J22" s="17">
        <f>ПозиционноеЦеновое[[#This Row],[Цена аренды за 1 квартиру в месяц, ед. (без НДС)]]</f>
        <v>0</v>
      </c>
      <c r="K22" s="17">
        <f>ПозиционноеЦеновое[[#This Row],[Цена аренды за 1 квартиру в месяц, ед. (с НДС)]]</f>
        <v>0</v>
      </c>
      <c r="L22" s="17"/>
    </row>
    <row r="23" spans="1:12" s="11" customFormat="1" ht="21.75" customHeight="1" x14ac:dyDescent="0.25">
      <c r="A23" s="10"/>
      <c r="B23" s="16">
        <v>11</v>
      </c>
      <c r="C23" s="17"/>
      <c r="D23" s="34"/>
      <c r="E23" s="17"/>
      <c r="F23" s="17"/>
      <c r="G23" s="33"/>
      <c r="H23" s="32"/>
      <c r="I23" s="17">
        <f>ПозиционноеЦеновое[[#This Row],[Цена аренды за 1 квартиру в месяц, ед. (без НДС)]]*(1+ПозиционноеЦеновое[[#This Row],[НДС (%)]]/100)</f>
        <v>0</v>
      </c>
      <c r="J23" s="17">
        <f>ПозиционноеЦеновое[[#This Row],[Цена аренды за 1 квартиру в месяц, ед. (без НДС)]]</f>
        <v>0</v>
      </c>
      <c r="K23" s="17">
        <f>ПозиционноеЦеновое[[#This Row],[Цена аренды за 1 квартиру в месяц, ед. (с НДС)]]</f>
        <v>0</v>
      </c>
      <c r="L23" s="17"/>
    </row>
    <row r="24" spans="1:12" s="11" customFormat="1" ht="21.75" customHeight="1" x14ac:dyDescent="0.25">
      <c r="A24" s="10"/>
      <c r="B24" s="16">
        <v>12</v>
      </c>
      <c r="C24" s="17"/>
      <c r="D24" s="34"/>
      <c r="E24" s="17"/>
      <c r="F24" s="17"/>
      <c r="G24" s="33"/>
      <c r="H24" s="32"/>
      <c r="I24" s="17">
        <f>ПозиционноеЦеновое[[#This Row],[Цена аренды за 1 квартиру в месяц, ед. (без НДС)]]*(1+ПозиционноеЦеновое[[#This Row],[НДС (%)]]/100)</f>
        <v>0</v>
      </c>
      <c r="J24" s="17">
        <f>ПозиционноеЦеновое[[#This Row],[Цена аренды за 1 квартиру в месяц, ед. (без НДС)]]</f>
        <v>0</v>
      </c>
      <c r="K24" s="17">
        <f>ПозиционноеЦеновое[[#This Row],[Цена аренды за 1 квартиру в месяц, ед. (с НДС)]]</f>
        <v>0</v>
      </c>
      <c r="L24" s="17"/>
    </row>
    <row r="25" spans="1:12" s="11" customFormat="1" ht="21.75" customHeight="1" x14ac:dyDescent="0.25">
      <c r="A25" s="10"/>
      <c r="B25" s="16">
        <v>13</v>
      </c>
      <c r="C25" s="17"/>
      <c r="D25" s="34"/>
      <c r="E25" s="17"/>
      <c r="F25" s="17"/>
      <c r="G25" s="33"/>
      <c r="H25" s="32"/>
      <c r="I25" s="17">
        <f>ПозиционноеЦеновое[[#This Row],[Цена аренды за 1 квартиру в месяц, ед. (без НДС)]]*(1+ПозиционноеЦеновое[[#This Row],[НДС (%)]]/100)</f>
        <v>0</v>
      </c>
      <c r="J25" s="17">
        <f>ПозиционноеЦеновое[[#This Row],[Цена аренды за 1 квартиру в месяц, ед. (без НДС)]]</f>
        <v>0</v>
      </c>
      <c r="K25" s="17">
        <f>ПозиционноеЦеновое[[#This Row],[Цена аренды за 1 квартиру в месяц, ед. (с НДС)]]</f>
        <v>0</v>
      </c>
      <c r="L25" s="17"/>
    </row>
    <row r="26" spans="1:12" s="11" customFormat="1" ht="21.75" customHeight="1" x14ac:dyDescent="0.25">
      <c r="A26" s="10"/>
      <c r="B26" s="16">
        <v>14</v>
      </c>
      <c r="C26" s="17"/>
      <c r="D26" s="34"/>
      <c r="E26" s="17"/>
      <c r="F26" s="17"/>
      <c r="G26" s="33"/>
      <c r="H26" s="32"/>
      <c r="I26" s="17">
        <f>ПозиционноеЦеновое[[#This Row],[Цена аренды за 1 квартиру в месяц, ед. (без НДС)]]*(1+ПозиционноеЦеновое[[#This Row],[НДС (%)]]/100)</f>
        <v>0</v>
      </c>
      <c r="J26" s="17">
        <f>ПозиционноеЦеновое[[#This Row],[Цена аренды за 1 квартиру в месяц, ед. (без НДС)]]</f>
        <v>0</v>
      </c>
      <c r="K26" s="17">
        <f>ПозиционноеЦеновое[[#This Row],[Цена аренды за 1 квартиру в месяц, ед. (с НДС)]]</f>
        <v>0</v>
      </c>
      <c r="L26" s="17"/>
    </row>
    <row r="27" spans="1:12" s="11" customFormat="1" ht="21.75" customHeight="1" x14ac:dyDescent="0.25">
      <c r="A27" s="10"/>
      <c r="B27" s="16">
        <v>15</v>
      </c>
      <c r="C27" s="17"/>
      <c r="D27" s="34"/>
      <c r="E27" s="17"/>
      <c r="F27" s="17"/>
      <c r="G27" s="33"/>
      <c r="H27" s="32"/>
      <c r="I27" s="17">
        <f>ПозиционноеЦеновое[[#This Row],[Цена аренды за 1 квартиру в месяц, ед. (без НДС)]]*(1+ПозиционноеЦеновое[[#This Row],[НДС (%)]]/100)</f>
        <v>0</v>
      </c>
      <c r="J27" s="17">
        <f>ПозиционноеЦеновое[[#This Row],[Цена аренды за 1 квартиру в месяц, ед. (без НДС)]]</f>
        <v>0</v>
      </c>
      <c r="K27" s="17">
        <f>ПозиционноеЦеновое[[#This Row],[Цена аренды за 1 квартиру в месяц, ед. (с НДС)]]</f>
        <v>0</v>
      </c>
      <c r="L27" s="17"/>
    </row>
    <row r="28" spans="1:12" s="11" customFormat="1" ht="21.75" customHeight="1" x14ac:dyDescent="0.25">
      <c r="A28" s="10"/>
      <c r="B28" s="16">
        <v>16</v>
      </c>
      <c r="C28" s="17"/>
      <c r="D28" s="34"/>
      <c r="E28" s="17"/>
      <c r="F28" s="17"/>
      <c r="G28" s="33"/>
      <c r="H28" s="32"/>
      <c r="I28" s="17">
        <f>ПозиционноеЦеновое[[#This Row],[Цена аренды за 1 квартиру в месяц, ед. (без НДС)]]*(1+ПозиционноеЦеновое[[#This Row],[НДС (%)]]/100)</f>
        <v>0</v>
      </c>
      <c r="J28" s="17">
        <f>ПозиционноеЦеновое[[#This Row],[Цена аренды за 1 квартиру в месяц, ед. (без НДС)]]</f>
        <v>0</v>
      </c>
      <c r="K28" s="17">
        <f>ПозиционноеЦеновое[[#This Row],[Цена аренды за 1 квартиру в месяц, ед. (с НДС)]]</f>
        <v>0</v>
      </c>
      <c r="L28" s="17"/>
    </row>
    <row r="29" spans="1:12" s="11" customFormat="1" ht="21.75" customHeight="1" x14ac:dyDescent="0.25">
      <c r="A29" s="10"/>
      <c r="B29" s="16">
        <v>17</v>
      </c>
      <c r="C29" s="17"/>
      <c r="D29" s="34"/>
      <c r="E29" s="17"/>
      <c r="F29" s="17"/>
      <c r="G29" s="33"/>
      <c r="H29" s="32"/>
      <c r="I29" s="17">
        <f>ПозиционноеЦеновое[[#This Row],[Цена аренды за 1 квартиру в месяц, ед. (без НДС)]]*(1+ПозиционноеЦеновое[[#This Row],[НДС (%)]]/100)</f>
        <v>0</v>
      </c>
      <c r="J29" s="17">
        <f>ПозиционноеЦеновое[[#This Row],[Цена аренды за 1 квартиру в месяц, ед. (без НДС)]]</f>
        <v>0</v>
      </c>
      <c r="K29" s="17">
        <f>ПозиционноеЦеновое[[#This Row],[Цена аренды за 1 квартиру в месяц, ед. (с НДС)]]</f>
        <v>0</v>
      </c>
      <c r="L29" s="17"/>
    </row>
    <row r="30" spans="1:12" s="11" customFormat="1" ht="21.75" customHeight="1" x14ac:dyDescent="0.25">
      <c r="A30" s="10"/>
      <c r="B30" s="16">
        <v>18</v>
      </c>
      <c r="C30" s="17"/>
      <c r="D30" s="34"/>
      <c r="E30" s="17"/>
      <c r="F30" s="17"/>
      <c r="G30" s="17"/>
      <c r="H30" s="32"/>
      <c r="I30" s="17">
        <f>ПозиционноеЦеновое[[#This Row],[Цена аренды за 1 квартиру в месяц, ед. (без НДС)]]*(1+ПозиционноеЦеновое[[#This Row],[НДС (%)]]/100)</f>
        <v>0</v>
      </c>
      <c r="J30" s="17">
        <f>ПозиционноеЦеновое[[#This Row],[Цена аренды за 1 квартиру в месяц, ед. (без НДС)]]</f>
        <v>0</v>
      </c>
      <c r="K30" s="17">
        <f>ПозиционноеЦеновое[[#This Row],[Цена аренды за 1 квартиру в месяц, ед. (с НДС)]]</f>
        <v>0</v>
      </c>
      <c r="L30" s="17"/>
    </row>
    <row r="31" spans="1:12" s="11" customFormat="1" ht="21.75" customHeight="1" x14ac:dyDescent="0.25">
      <c r="A31" s="10"/>
      <c r="B31" s="16">
        <v>19</v>
      </c>
      <c r="C31" s="17"/>
      <c r="D31" s="34"/>
      <c r="E31" s="17"/>
      <c r="F31" s="17"/>
      <c r="G31" s="17"/>
      <c r="H31" s="32"/>
      <c r="I31" s="17">
        <f>ПозиционноеЦеновое[[#This Row],[Цена аренды за 1 квартиру в месяц, ед. (без НДС)]]*(1+ПозиционноеЦеновое[[#This Row],[НДС (%)]]/100)</f>
        <v>0</v>
      </c>
      <c r="J31" s="17">
        <f>ПозиционноеЦеновое[[#This Row],[Цена аренды за 1 квартиру в месяц, ед. (без НДС)]]</f>
        <v>0</v>
      </c>
      <c r="K31" s="17">
        <f>ПозиционноеЦеновое[[#This Row],[Цена аренды за 1 квартиру в месяц, ед. (с НДС)]]</f>
        <v>0</v>
      </c>
      <c r="L31" s="17"/>
    </row>
    <row r="32" spans="1:12" s="11" customFormat="1" ht="21.75" customHeight="1" x14ac:dyDescent="0.25">
      <c r="A32" s="10"/>
      <c r="B32" s="16">
        <v>20</v>
      </c>
      <c r="C32" s="17"/>
      <c r="D32" s="34"/>
      <c r="E32" s="17"/>
      <c r="F32" s="17"/>
      <c r="G32" s="17"/>
      <c r="H32" s="32"/>
      <c r="I32" s="17">
        <f>ПозиционноеЦеновое[[#This Row],[Цена аренды за 1 квартиру в месяц, ед. (без НДС)]]*(1+ПозиционноеЦеновое[[#This Row],[НДС (%)]]/100)</f>
        <v>0</v>
      </c>
      <c r="J32" s="17">
        <f>ПозиционноеЦеновое[[#This Row],[Цена аренды за 1 квартиру в месяц, ед. (без НДС)]]</f>
        <v>0</v>
      </c>
      <c r="K32" s="17">
        <f>ПозиционноеЦеновое[[#This Row],[Цена аренды за 1 квартиру в месяц, ед. (с НДС)]]</f>
        <v>0</v>
      </c>
      <c r="L32" s="17"/>
    </row>
    <row r="33" spans="1:12" s="11" customFormat="1" ht="21.75" customHeight="1" x14ac:dyDescent="0.25">
      <c r="A33" s="10"/>
      <c r="B33" s="16">
        <v>21</v>
      </c>
      <c r="C33" s="17"/>
      <c r="D33" s="34"/>
      <c r="E33" s="17"/>
      <c r="F33" s="17"/>
      <c r="G33" s="17"/>
      <c r="H33" s="32"/>
      <c r="I33" s="17">
        <f>ПозиционноеЦеновое[[#This Row],[Цена аренды за 1 квартиру в месяц, ед. (без НДС)]]*(1+ПозиционноеЦеновое[[#This Row],[НДС (%)]]/100)</f>
        <v>0</v>
      </c>
      <c r="J33" s="17">
        <f>ПозиционноеЦеновое[[#This Row],[Цена аренды за 1 квартиру в месяц, ед. (без НДС)]]</f>
        <v>0</v>
      </c>
      <c r="K33" s="17">
        <f>ПозиционноеЦеновое[[#This Row],[Цена аренды за 1 квартиру в месяц, ед. (с НДС)]]</f>
        <v>0</v>
      </c>
      <c r="L33" s="17"/>
    </row>
    <row r="34" spans="1:12" s="11" customFormat="1" ht="21.75" customHeight="1" x14ac:dyDescent="0.25">
      <c r="A34" s="10"/>
      <c r="B34" s="16">
        <v>22</v>
      </c>
      <c r="C34" s="17"/>
      <c r="D34" s="34"/>
      <c r="E34" s="17"/>
      <c r="F34" s="17"/>
      <c r="G34" s="33"/>
      <c r="H34" s="32"/>
      <c r="I34" s="17">
        <f>ПозиционноеЦеновое[[#This Row],[Цена аренды за 1 квартиру в месяц, ед. (без НДС)]]*(1+ПозиционноеЦеновое[[#This Row],[НДС (%)]]/100)</f>
        <v>0</v>
      </c>
      <c r="J34" s="17">
        <f>ПозиционноеЦеновое[[#This Row],[Цена аренды за 1 квартиру в месяц, ед. (без НДС)]]</f>
        <v>0</v>
      </c>
      <c r="K34" s="17">
        <f>ПозиционноеЦеновое[[#This Row],[Цена аренды за 1 квартиру в месяц, ед. (с НДС)]]</f>
        <v>0</v>
      </c>
      <c r="L34" s="17"/>
    </row>
    <row r="35" spans="1:12" s="11" customFormat="1" ht="21.75" customHeight="1" x14ac:dyDescent="0.25">
      <c r="A35" s="10"/>
      <c r="B35" s="16">
        <v>23</v>
      </c>
      <c r="C35" s="17"/>
      <c r="D35" s="34"/>
      <c r="E35" s="17"/>
      <c r="F35" s="17"/>
      <c r="G35" s="33"/>
      <c r="H35" s="32"/>
      <c r="I35" s="17">
        <f>ПозиционноеЦеновое[[#This Row],[Цена аренды за 1 квартиру в месяц, ед. (без НДС)]]*(1+ПозиционноеЦеновое[[#This Row],[НДС (%)]]/100)</f>
        <v>0</v>
      </c>
      <c r="J35" s="17">
        <f>ПозиционноеЦеновое[[#This Row],[Цена аренды за 1 квартиру в месяц, ед. (без НДС)]]</f>
        <v>0</v>
      </c>
      <c r="K35" s="17">
        <f>ПозиционноеЦеновое[[#This Row],[Цена аренды за 1 квартиру в месяц, ед. (с НДС)]]</f>
        <v>0</v>
      </c>
      <c r="L35" s="17"/>
    </row>
    <row r="36" spans="1:12" s="11" customFormat="1" ht="21.75" customHeight="1" x14ac:dyDescent="0.25">
      <c r="A36" s="10"/>
      <c r="B36" s="16">
        <v>24</v>
      </c>
      <c r="C36" s="17"/>
      <c r="D36" s="34"/>
      <c r="E36" s="17"/>
      <c r="F36" s="17"/>
      <c r="G36" s="33"/>
      <c r="H36" s="33"/>
      <c r="I36" s="17">
        <f>ПозиционноеЦеновое[[#This Row],[Цена аренды за 1 квартиру в месяц, ед. (без НДС)]]*(1+ПозиционноеЦеновое[[#This Row],[НДС (%)]]/100)</f>
        <v>0</v>
      </c>
      <c r="J36" s="17">
        <f>ПозиционноеЦеновое[[#This Row],[Цена аренды за 1 квартиру в месяц, ед. (без НДС)]]</f>
        <v>0</v>
      </c>
      <c r="K36" s="17">
        <f>ПозиционноеЦеновое[[#This Row],[Цена аренды за 1 квартиру в месяц, ед. (с НДС)]]</f>
        <v>0</v>
      </c>
      <c r="L36" s="17"/>
    </row>
    <row r="37" spans="1:12" s="11" customFormat="1" ht="21.75" customHeight="1" x14ac:dyDescent="0.25">
      <c r="A37" s="10"/>
      <c r="B37" s="16">
        <v>25</v>
      </c>
      <c r="C37" s="17"/>
      <c r="D37" s="34"/>
      <c r="E37" s="17"/>
      <c r="F37" s="17"/>
      <c r="G37" s="33"/>
      <c r="H37" s="33"/>
      <c r="I37" s="17">
        <f>ПозиционноеЦеновое[[#This Row],[Цена аренды за 1 квартиру в месяц, ед. (без НДС)]]*(1+ПозиционноеЦеновое[[#This Row],[НДС (%)]]/100)</f>
        <v>0</v>
      </c>
      <c r="J37" s="17">
        <f>ПозиционноеЦеновое[[#This Row],[Цена аренды за 1 квартиру в месяц, ед. (без НДС)]]</f>
        <v>0</v>
      </c>
      <c r="K37" s="17">
        <f>ПозиционноеЦеновое[[#This Row],[Цена аренды за 1 квартиру в месяц, ед. (с НДС)]]</f>
        <v>0</v>
      </c>
      <c r="L37" s="17"/>
    </row>
    <row r="38" spans="1:12" s="11" customFormat="1" ht="21.75" customHeight="1" x14ac:dyDescent="0.25">
      <c r="A38" s="10"/>
      <c r="B38" s="16">
        <v>26</v>
      </c>
      <c r="C38" s="17"/>
      <c r="D38" s="34"/>
      <c r="E38" s="17"/>
      <c r="F38" s="17"/>
      <c r="G38" s="33"/>
      <c r="H38" s="33"/>
      <c r="I38" s="17">
        <f>ПозиционноеЦеновое[[#This Row],[Цена аренды за 1 квартиру в месяц, ед. (без НДС)]]*(1+ПозиционноеЦеновое[[#This Row],[НДС (%)]]/100)</f>
        <v>0</v>
      </c>
      <c r="J38" s="17">
        <f>ПозиционноеЦеновое[[#This Row],[Цена аренды за 1 квартиру в месяц, ед. (без НДС)]]</f>
        <v>0</v>
      </c>
      <c r="K38" s="17">
        <f>ПозиционноеЦеновое[[#This Row],[Цена аренды за 1 квартиру в месяц, ед. (с НДС)]]</f>
        <v>0</v>
      </c>
      <c r="L38" s="17"/>
    </row>
    <row r="39" spans="1:12" s="11" customFormat="1" ht="21.75" customHeight="1" x14ac:dyDescent="0.25">
      <c r="A39" s="10"/>
      <c r="B39" s="16">
        <v>27</v>
      </c>
      <c r="C39" s="17"/>
      <c r="D39" s="34"/>
      <c r="E39" s="17"/>
      <c r="F39" s="17"/>
      <c r="G39" s="33"/>
      <c r="H39" s="33"/>
      <c r="I39" s="17">
        <f>ПозиционноеЦеновое[[#This Row],[Цена аренды за 1 квартиру в месяц, ед. (без НДС)]]*(1+ПозиционноеЦеновое[[#This Row],[НДС (%)]]/100)</f>
        <v>0</v>
      </c>
      <c r="J39" s="17">
        <f>ПозиционноеЦеновое[[#This Row],[Цена аренды за 1 квартиру в месяц, ед. (без НДС)]]</f>
        <v>0</v>
      </c>
      <c r="K39" s="17">
        <f>ПозиционноеЦеновое[[#This Row],[Цена аренды за 1 квартиру в месяц, ед. (с НДС)]]</f>
        <v>0</v>
      </c>
      <c r="L39" s="17"/>
    </row>
    <row r="40" spans="1:12" s="11" customFormat="1" ht="21.75" customHeight="1" x14ac:dyDescent="0.25">
      <c r="A40" s="10"/>
      <c r="B40" s="16">
        <v>28</v>
      </c>
      <c r="C40" s="17"/>
      <c r="D40" s="34"/>
      <c r="E40" s="17"/>
      <c r="F40" s="17"/>
      <c r="G40" s="33"/>
      <c r="H40" s="33"/>
      <c r="I40" s="17">
        <f>ПозиционноеЦеновое[[#This Row],[Цена аренды за 1 квартиру в месяц, ед. (без НДС)]]*(1+ПозиционноеЦеновое[[#This Row],[НДС (%)]]/100)</f>
        <v>0</v>
      </c>
      <c r="J40" s="17">
        <f>ПозиционноеЦеновое[[#This Row],[Цена аренды за 1 квартиру в месяц, ед. (без НДС)]]</f>
        <v>0</v>
      </c>
      <c r="K40" s="17">
        <f>ПозиционноеЦеновое[[#This Row],[Цена аренды за 1 квартиру в месяц, ед. (с НДС)]]</f>
        <v>0</v>
      </c>
      <c r="L40" s="17"/>
    </row>
    <row r="41" spans="1:12" s="11" customFormat="1" ht="21.75" customHeight="1" x14ac:dyDescent="0.25">
      <c r="A41" s="10"/>
      <c r="B41" s="16">
        <v>29</v>
      </c>
      <c r="C41" s="17"/>
      <c r="D41" s="34"/>
      <c r="E41" s="17"/>
      <c r="F41" s="17"/>
      <c r="G41" s="17"/>
      <c r="H41" s="32"/>
      <c r="I41" s="17">
        <f>ПозиционноеЦеновое[[#This Row],[Цена аренды за 1 квартиру в месяц, ед. (без НДС)]]*(1+ПозиционноеЦеновое[[#This Row],[НДС (%)]]/100)</f>
        <v>0</v>
      </c>
      <c r="J41" s="17">
        <f>ПозиционноеЦеновое[[#This Row],[Цена аренды за 1 квартиру в месяц, ед. (без НДС)]]</f>
        <v>0</v>
      </c>
      <c r="K41" s="17">
        <f>ПозиционноеЦеновое[[#This Row],[Цена аренды за 1 квартиру в месяц, ед. (с НДС)]]</f>
        <v>0</v>
      </c>
      <c r="L41" s="17"/>
    </row>
    <row r="42" spans="1:12" s="11" customFormat="1" ht="21.75" customHeight="1" x14ac:dyDescent="0.25">
      <c r="A42" s="10"/>
      <c r="B42" s="16">
        <v>30</v>
      </c>
      <c r="C42" s="17"/>
      <c r="D42" s="34"/>
      <c r="E42" s="17"/>
      <c r="F42" s="17"/>
      <c r="G42" s="17"/>
      <c r="H42" s="32"/>
      <c r="I42" s="17">
        <f>ПозиционноеЦеновое[[#This Row],[Цена аренды за 1 квартиру в месяц, ед. (без НДС)]]*(1+ПозиционноеЦеновое[[#This Row],[НДС (%)]]/100)</f>
        <v>0</v>
      </c>
      <c r="J42" s="17">
        <f>ПозиционноеЦеновое[[#This Row],[Цена аренды за 1 квартиру в месяц, ед. (без НДС)]]</f>
        <v>0</v>
      </c>
      <c r="K42" s="17">
        <f>ПозиционноеЦеновое[[#This Row],[Цена аренды за 1 квартиру в месяц, ед. (с НДС)]]</f>
        <v>0</v>
      </c>
      <c r="L42" s="17"/>
    </row>
    <row r="43" spans="1:12" s="11" customFormat="1" ht="21.75" customHeight="1" x14ac:dyDescent="0.25">
      <c r="B43" s="14"/>
      <c r="C43" s="35"/>
      <c r="D43" s="17" t="s">
        <v>8</v>
      </c>
      <c r="E43" s="17"/>
      <c r="F43" s="17"/>
      <c r="G43" s="17"/>
      <c r="H43" s="17"/>
      <c r="I43" s="17">
        <f>SUBTOTAL(109,I13:I42)</f>
        <v>0</v>
      </c>
      <c r="J43" s="17">
        <f>SUBTOTAL(109,J13:J42)</f>
        <v>0</v>
      </c>
      <c r="K43" s="17">
        <f>SUBTOTAL(109,K13:K42)</f>
        <v>0</v>
      </c>
      <c r="L43" s="17"/>
    </row>
    <row r="44" spans="1:12" s="11" customFormat="1" ht="21.75" customHeight="1" x14ac:dyDescent="0.25">
      <c r="B44" s="12"/>
      <c r="C44" s="12"/>
      <c r="D44" s="13"/>
      <c r="E44" s="13"/>
      <c r="F44" s="13"/>
      <c r="G44" s="13"/>
      <c r="H44" s="13"/>
      <c r="I44" s="13"/>
      <c r="J44" s="13"/>
      <c r="K44" s="13"/>
    </row>
    <row r="45" spans="1:12" s="11" customFormat="1" ht="21.75" customHeight="1" x14ac:dyDescent="0.25">
      <c r="B45" s="12"/>
      <c r="C45" s="12"/>
    </row>
    <row r="46" spans="1:12" s="11" customFormat="1" ht="21.75" customHeight="1" x14ac:dyDescent="0.25">
      <c r="B46" s="12"/>
      <c r="C46" s="12"/>
    </row>
    <row r="47" spans="1:12" s="11" customFormat="1" ht="21.75" customHeight="1" x14ac:dyDescent="0.25">
      <c r="B47" s="12"/>
      <c r="C47" s="12"/>
    </row>
    <row r="48" spans="1:12" s="11" customFormat="1" ht="21.75" customHeight="1" x14ac:dyDescent="0.25">
      <c r="B48" s="12"/>
      <c r="C48" s="12"/>
    </row>
    <row r="49" spans="2:12" s="11" customFormat="1" ht="21.75" customHeight="1" x14ac:dyDescent="0.25">
      <c r="B49" s="12"/>
      <c r="C49" s="12"/>
    </row>
    <row r="50" spans="2:12" s="11" customFormat="1" ht="21.75" customHeight="1" x14ac:dyDescent="0.25">
      <c r="B50" s="12"/>
      <c r="C50" s="12"/>
    </row>
    <row r="51" spans="2:12" s="11" customFormat="1" ht="21.75" customHeight="1" x14ac:dyDescent="0.25">
      <c r="B51" s="12"/>
      <c r="C51" s="12"/>
    </row>
    <row r="52" spans="2:12" s="11" customFormat="1" ht="21.75" customHeight="1" x14ac:dyDescent="0.25">
      <c r="B52" s="12"/>
      <c r="C52" s="12"/>
    </row>
    <row r="53" spans="2:12" s="11" customFormat="1" ht="21.75" customHeight="1" x14ac:dyDescent="0.25">
      <c r="B53" s="12"/>
      <c r="C53" s="12"/>
    </row>
    <row r="54" spans="2:12" s="11" customFormat="1" ht="21.75" customHeight="1" x14ac:dyDescent="0.25">
      <c r="B54" s="12"/>
      <c r="C54" s="12"/>
    </row>
    <row r="55" spans="2:12" s="11" customFormat="1" ht="21.75" customHeight="1" x14ac:dyDescent="0.25">
      <c r="B55" s="12"/>
      <c r="C55" s="12"/>
    </row>
    <row r="56" spans="2:12" s="11" customFormat="1" ht="21.75" customHeight="1" x14ac:dyDescent="0.25">
      <c r="B56" s="12"/>
      <c r="C56" s="12"/>
    </row>
    <row r="57" spans="2:12" s="11" customFormat="1" ht="21.75" customHeight="1" x14ac:dyDescent="0.25">
      <c r="B57" s="12"/>
      <c r="C57" s="12"/>
    </row>
    <row r="58" spans="2:12" ht="21.75" customHeight="1" x14ac:dyDescent="0.25">
      <c r="B58" s="12"/>
      <c r="C58" s="12"/>
      <c r="D58" s="11"/>
      <c r="E58" s="11"/>
      <c r="F58" s="11"/>
      <c r="G58" s="11"/>
      <c r="H58" s="11"/>
      <c r="I58" s="11"/>
      <c r="J58" s="11"/>
      <c r="K58" s="11"/>
      <c r="L58" s="11"/>
    </row>
    <row r="59" spans="2:12" ht="21.75" customHeight="1" x14ac:dyDescent="0.25">
      <c r="B59" s="12"/>
      <c r="C59" s="12"/>
      <c r="D59" s="11"/>
      <c r="E59" s="11"/>
      <c r="F59" s="11"/>
      <c r="G59" s="11"/>
      <c r="H59" s="11"/>
      <c r="I59" s="11"/>
      <c r="J59" s="11"/>
      <c r="K59" s="11"/>
      <c r="L59" s="11"/>
    </row>
  </sheetData>
  <sheetProtection formatRows="0" insertRows="0" deleteRows="0" sort="0"/>
  <mergeCells count="16">
    <mergeCell ref="B10:D10"/>
    <mergeCell ref="E10:F10"/>
    <mergeCell ref="B7:D7"/>
    <mergeCell ref="B3:D3"/>
    <mergeCell ref="B6:D6"/>
    <mergeCell ref="E6:K6"/>
    <mergeCell ref="E3:F3"/>
    <mergeCell ref="E8:F8"/>
    <mergeCell ref="G8:H8"/>
    <mergeCell ref="E9:F9"/>
    <mergeCell ref="G9:H9"/>
    <mergeCell ref="E7:K7"/>
    <mergeCell ref="B4:D4"/>
    <mergeCell ref="E4:K4"/>
    <mergeCell ref="B5:D5"/>
    <mergeCell ref="E5:K5"/>
  </mergeCells>
  <dataValidations count="10">
    <dataValidation allowBlank="1" showInputMessage="1" showErrorMessage="1" prompt="Заполняется автоматически из данных, указанных во вкладке «8. Ценовое предложение»" sqref="F9 F3"/>
    <dataValidation type="list" allowBlank="1" showInputMessage="1" showErrorMessage="1" sqref="E11:F11">
      <formula1>"ОСНО,УСН,НПД"</formula1>
    </dataValidation>
    <dataValidation type="list" allowBlank="1" showInputMessage="1" showErrorMessage="1" prompt="Выбрать из списка." sqref="E10:F10">
      <formula1>"ОСНО,УСН,НПД"</formula1>
    </dataValidation>
    <dataValidation type="list" allowBlank="1" showInputMessage="1" sqref="E5:K5">
      <formula1>INDIRECT("СпособыЗакупок[Способы закупки]")</formula1>
    </dataValidation>
    <dataValidation type="list" allowBlank="1" showInputMessage="1" sqref="D13:D42">
      <formula1>"1-комнатная квартира,2-комнатная квартира,3-комнатная квартира"</formula1>
    </dataValidation>
    <dataValidation type="list" allowBlank="1" showInputMessage="1" sqref="E13:E42">
      <formula1>"2,3,4"</formula1>
    </dataValidation>
    <dataValidation type="list" operator="notEqual" allowBlank="1" showInputMessage="1" error="Только число, не равное нулю." sqref="F13:F42">
      <formula1>"1,2,3,4"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H13:H43">
      <formula1>0</formula1>
    </dataValidation>
    <dataValidation type="decimal" operator="greaterThanOrEqual" allowBlank="1" showInputMessage="1" showErrorMessage="1" prompt="Только число, больше или равное нулю" sqref="G13:G43 I13:K43">
      <formula1>0</formula1>
    </dataValidation>
    <dataValidation type="list" allowBlank="1" showInputMessage="1" sqref="C13:C42">
      <formula1>"Июль,Август,Сентябрь"</formula1>
    </dataValidation>
  </dataValidations>
  <pageMargins left="0.23622047244094491" right="0.23622047244094491" top="0.74803149606299213" bottom="0.74803149606299213" header="0.31496062992125984" footer="0.31496062992125984"/>
  <pageSetup paperSize="9" scale="42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26</v>
      </c>
    </row>
    <row r="2" spans="1:6" x14ac:dyDescent="0.25">
      <c r="A2" s="30" t="s">
        <v>25</v>
      </c>
    </row>
    <row r="3" spans="1:6" x14ac:dyDescent="0.25">
      <c r="A3" s="29" t="s">
        <v>24</v>
      </c>
    </row>
    <row r="4" spans="1:6" x14ac:dyDescent="0.25">
      <c r="A4" s="30" t="s">
        <v>23</v>
      </c>
    </row>
    <row r="5" spans="1:6" x14ac:dyDescent="0.25">
      <c r="A5" s="29" t="s">
        <v>22</v>
      </c>
    </row>
    <row r="6" spans="1:6" x14ac:dyDescent="0.25">
      <c r="A6" s="30" t="s">
        <v>21</v>
      </c>
    </row>
    <row r="7" spans="1:6" x14ac:dyDescent="0.25">
      <c r="A7" s="29" t="s">
        <v>20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19</v>
      </c>
    </row>
    <row r="9" spans="1:6" x14ac:dyDescent="0.25">
      <c r="A9" s="29" t="s">
        <v>18</v>
      </c>
    </row>
    <row r="10" spans="1:6" x14ac:dyDescent="0.25">
      <c r="A10" s="30" t="s">
        <v>17</v>
      </c>
    </row>
    <row r="11" spans="1:6" x14ac:dyDescent="0.25">
      <c r="A11" s="29" t="s">
        <v>16</v>
      </c>
    </row>
    <row r="12" spans="1:6" x14ac:dyDescent="0.25">
      <c r="A12" s="30" t="s">
        <v>15</v>
      </c>
    </row>
    <row r="13" spans="1:6" x14ac:dyDescent="0.25">
      <c r="A13" s="29" t="s">
        <v>14</v>
      </c>
    </row>
    <row r="14" spans="1:6" x14ac:dyDescent="0.25">
      <c r="A14" s="28" t="s">
        <v>13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2023-05-22T09:55:15Z</dcterms:modified>
  <cp:category>Формы; Закупочная документация</cp:category>
</cp:coreProperties>
</file>